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20835" windowHeight="7905"/>
  </bookViews>
  <sheets>
    <sheet name="05 -2014" sheetId="1" r:id="rId1"/>
  </sheets>
  <calcPr calcId="145621"/>
</workbook>
</file>

<file path=xl/calcChain.xml><?xml version="1.0" encoding="utf-8"?>
<calcChain xmlns="http://schemas.openxmlformats.org/spreadsheetml/2006/main">
  <c r="N9" i="1" l="1"/>
  <c r="N4" i="1"/>
  <c r="M10" i="1"/>
  <c r="K10" i="1"/>
  <c r="I10" i="1"/>
  <c r="H10" i="1"/>
  <c r="G10" i="1"/>
  <c r="F10" i="1"/>
  <c r="E10" i="1"/>
  <c r="D10" i="1"/>
  <c r="C10" i="1"/>
  <c r="J9" i="1"/>
  <c r="N8" i="1"/>
  <c r="J8" i="1"/>
  <c r="N7" i="1"/>
  <c r="J7" i="1"/>
  <c r="N6" i="1"/>
  <c r="J6" i="1"/>
  <c r="N5" i="1"/>
  <c r="J5" i="1"/>
  <c r="J4" i="1"/>
  <c r="O5" i="1" l="1"/>
  <c r="L10" i="1"/>
  <c r="O7" i="1"/>
  <c r="N10" i="1"/>
  <c r="O6" i="1"/>
  <c r="O9" i="1"/>
  <c r="O8" i="1"/>
  <c r="O4" i="1"/>
  <c r="J10" i="1"/>
  <c r="O10" i="1" l="1"/>
</calcChain>
</file>

<file path=xl/sharedStrings.xml><?xml version="1.0" encoding="utf-8"?>
<sst xmlns="http://schemas.openxmlformats.org/spreadsheetml/2006/main" count="30" uniqueCount="26">
  <si>
    <t>CÂMARA MUNICIPAL DE COLATINA</t>
  </si>
  <si>
    <t>NOME DO SERVIDOR</t>
  </si>
  <si>
    <t>CARGO</t>
  </si>
  <si>
    <t>VENCIMENTO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</si>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</sst>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ordia New"/>
      <family val="2"/>
    </font>
    <font>
      <b/>
      <sz val="12"/>
      <color indexed="8"/>
      <name val="Cordia New"/>
      <family val="2"/>
    </font>
    <font>
      <b/>
      <sz val="12"/>
      <color indexed="56"/>
      <name val="Cordia New"/>
      <family val="2"/>
    </font>
    <font>
      <b/>
      <sz val="12"/>
      <color indexed="10"/>
      <name val="Cordia New"/>
      <family val="2"/>
    </font>
    <font>
      <b/>
      <sz val="11"/>
      <color indexed="8"/>
      <name val="Cordia New"/>
      <family val="2"/>
    </font>
    <font>
      <sz val="11"/>
      <color indexed="8"/>
      <name val="Cordia New"/>
      <family val="2"/>
    </font>
    <font>
      <b/>
      <sz val="12"/>
      <name val="Cordia New"/>
      <family val="2"/>
    </font>
    <font>
      <b/>
      <sz val="15"/>
      <color indexed="8"/>
      <name val="Cordia New"/>
      <family val="2"/>
    </font>
    <font>
      <sz val="15"/>
      <color theme="1"/>
      <name val="Cordia Ne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5" applyNumberFormat="0" applyAlignment="0" applyProtection="0"/>
    <xf numFmtId="0" fontId="6" fillId="17" borderId="6" applyNumberFormat="0" applyAlignment="0" applyProtection="0"/>
    <xf numFmtId="0" fontId="7" fillId="0" borderId="7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5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8" applyNumberFormat="0" applyFont="0" applyAlignment="0" applyProtection="0"/>
    <xf numFmtId="0" fontId="11" fillId="16" borderId="9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</cellStyleXfs>
  <cellXfs count="23">
    <xf numFmtId="0" fontId="0" fillId="0" borderId="0" xfId="0"/>
    <xf numFmtId="0" fontId="19" fillId="0" borderId="0" xfId="0" applyFont="1"/>
    <xf numFmtId="0" fontId="20" fillId="0" borderId="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3" fillId="0" borderId="4" xfId="1" applyFont="1" applyBorder="1"/>
    <xf numFmtId="164" fontId="24" fillId="0" borderId="4" xfId="2" applyNumberFormat="1" applyFont="1" applyBorder="1" applyAlignment="1">
      <alignment horizontal="center"/>
    </xf>
    <xf numFmtId="164" fontId="21" fillId="0" borderId="4" xfId="2" applyNumberFormat="1" applyFont="1" applyBorder="1" applyAlignment="1">
      <alignment horizontal="center"/>
    </xf>
    <xf numFmtId="165" fontId="24" fillId="0" borderId="4" xfId="2" applyNumberFormat="1" applyFont="1" applyBorder="1" applyAlignment="1">
      <alignment horizontal="center"/>
    </xf>
    <xf numFmtId="165" fontId="22" fillId="0" borderId="4" xfId="2" applyNumberFormat="1" applyFont="1" applyBorder="1" applyAlignment="1">
      <alignment horizontal="center"/>
    </xf>
    <xf numFmtId="164" fontId="20" fillId="0" borderId="4" xfId="2" applyNumberFormat="1" applyFont="1" applyBorder="1" applyAlignment="1">
      <alignment horizontal="center"/>
    </xf>
    <xf numFmtId="164" fontId="25" fillId="0" borderId="4" xfId="3" applyNumberFormat="1" applyFont="1" applyBorder="1" applyAlignment="1">
      <alignment horizontal="center"/>
    </xf>
    <xf numFmtId="165" fontId="20" fillId="0" borderId="4" xfId="2" applyNumberFormat="1" applyFont="1" applyBorder="1" applyAlignment="1">
      <alignment horizontal="center"/>
    </xf>
    <xf numFmtId="165" fontId="25" fillId="0" borderId="4" xfId="3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22" fillId="0" borderId="0" xfId="2" applyNumberFormat="1" applyFont="1" applyFill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7" fillId="25" borderId="0" xfId="0" applyFont="1" applyFill="1"/>
    <xf numFmtId="0" fontId="26" fillId="24" borderId="1" xfId="1" applyFont="1" applyFill="1" applyBorder="1" applyAlignment="1">
      <alignment horizontal="center"/>
    </xf>
    <xf numFmtId="0" fontId="26" fillId="24" borderId="2" xfId="1" applyFont="1" applyFill="1" applyBorder="1" applyAlignment="1">
      <alignment horizontal="center"/>
    </xf>
    <xf numFmtId="0" fontId="26" fillId="24" borderId="3" xfId="1" applyFont="1" applyFill="1" applyBorder="1" applyAlignment="1">
      <alignment horizontal="center"/>
    </xf>
    <xf numFmtId="0" fontId="25" fillId="0" borderId="4" xfId="3" applyFont="1" applyBorder="1" applyAlignment="1">
      <alignment horizontal="center"/>
    </xf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O13" sqref="O13"/>
    </sheetView>
  </sheetViews>
  <sheetFormatPr defaultRowHeight="17.25" x14ac:dyDescent="0.4"/>
  <cols>
    <col min="1" max="1" width="17.28515625" style="1" customWidth="1"/>
    <col min="2" max="2" width="16.85546875" style="1" bestFit="1" customWidth="1"/>
    <col min="3" max="3" width="11.140625" style="14" bestFit="1" customWidth="1"/>
    <col min="4" max="4" width="11" style="14" customWidth="1"/>
    <col min="5" max="5" width="8" style="14" customWidth="1"/>
    <col min="6" max="6" width="11.42578125" style="14" customWidth="1"/>
    <col min="7" max="7" width="12.28515625" style="14" bestFit="1" customWidth="1"/>
    <col min="8" max="8" width="10" style="14" customWidth="1"/>
    <col min="9" max="9" width="8.7109375" style="14" customWidth="1"/>
    <col min="10" max="10" width="10.42578125" style="14" bestFit="1" customWidth="1"/>
    <col min="11" max="11" width="6.5703125" style="14" bestFit="1" customWidth="1"/>
    <col min="12" max="12" width="9.5703125" style="14" bestFit="1" customWidth="1"/>
    <col min="13" max="13" width="12.28515625" style="14" customWidth="1"/>
    <col min="14" max="14" width="10.42578125" style="14" customWidth="1"/>
    <col min="15" max="15" width="11.140625" style="14" bestFit="1" customWidth="1"/>
    <col min="16" max="16384" width="9.140625" style="1"/>
  </cols>
  <sheetData>
    <row r="1" spans="1:15" s="18" customFormat="1" ht="23.25" x14ac:dyDescent="0.55000000000000004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s="18" customFormat="1" ht="23.25" x14ac:dyDescent="0.55000000000000004">
      <c r="A2" s="19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54" x14ac:dyDescent="0.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2" t="s">
        <v>15</v>
      </c>
    </row>
    <row r="4" spans="1:15" ht="18" x14ac:dyDescent="0.4">
      <c r="A4" s="5" t="s">
        <v>16</v>
      </c>
      <c r="B4" s="5" t="s">
        <v>17</v>
      </c>
      <c r="C4" s="6">
        <v>3639.13</v>
      </c>
      <c r="D4" s="6">
        <v>2110.6999999999998</v>
      </c>
      <c r="E4" s="6">
        <v>86.88</v>
      </c>
      <c r="F4" s="6">
        <v>1819.57</v>
      </c>
      <c r="G4" s="6">
        <v>0</v>
      </c>
      <c r="H4" s="6">
        <v>0</v>
      </c>
      <c r="I4" s="6">
        <v>0</v>
      </c>
      <c r="J4" s="7">
        <f t="shared" ref="J4:J9" si="0">SUM(C4:I4)</f>
        <v>7656.28</v>
      </c>
      <c r="K4" s="8">
        <v>0</v>
      </c>
      <c r="L4" s="8">
        <v>-1156.5899999999999</v>
      </c>
      <c r="M4" s="8">
        <v>0</v>
      </c>
      <c r="N4" s="9">
        <f>K4+L4+M4</f>
        <v>-1156.5899999999999</v>
      </c>
      <c r="O4" s="10">
        <f t="shared" ref="O4:O9" si="1">J4+N4</f>
        <v>6499.69</v>
      </c>
    </row>
    <row r="5" spans="1:15" ht="18" x14ac:dyDescent="0.4">
      <c r="A5" s="5" t="s">
        <v>18</v>
      </c>
      <c r="B5" s="5" t="s">
        <v>19</v>
      </c>
      <c r="C5" s="6">
        <v>3538.95</v>
      </c>
      <c r="D5" s="6">
        <v>1981.81</v>
      </c>
      <c r="E5" s="6">
        <v>86.88</v>
      </c>
      <c r="F5" s="6">
        <v>1769.47</v>
      </c>
      <c r="G5" s="6">
        <v>975.46</v>
      </c>
      <c r="H5" s="6">
        <v>0</v>
      </c>
      <c r="I5" s="6">
        <v>0</v>
      </c>
      <c r="J5" s="7">
        <f t="shared" si="0"/>
        <v>8352.57</v>
      </c>
      <c r="K5" s="8">
        <v>0</v>
      </c>
      <c r="L5" s="8">
        <v>-1298.6500000000001</v>
      </c>
      <c r="M5" s="8">
        <v>-2162.9899999999998</v>
      </c>
      <c r="N5" s="9">
        <f t="shared" ref="N5:N9" si="2">K5+L5+M5</f>
        <v>-3461.64</v>
      </c>
      <c r="O5" s="10">
        <f t="shared" si="1"/>
        <v>4890.93</v>
      </c>
    </row>
    <row r="6" spans="1:15" ht="18" x14ac:dyDescent="0.4">
      <c r="A6" s="5" t="s">
        <v>20</v>
      </c>
      <c r="B6" s="5" t="s">
        <v>17</v>
      </c>
      <c r="C6" s="6">
        <v>3639.13</v>
      </c>
      <c r="D6" s="6">
        <v>2110.6999999999998</v>
      </c>
      <c r="E6" s="6">
        <v>86.88</v>
      </c>
      <c r="F6" s="6">
        <v>1819.57</v>
      </c>
      <c r="G6" s="6">
        <v>487.73</v>
      </c>
      <c r="H6" s="6">
        <v>0</v>
      </c>
      <c r="I6" s="6">
        <v>0</v>
      </c>
      <c r="J6" s="7">
        <f t="shared" si="0"/>
        <v>8144.01</v>
      </c>
      <c r="K6" s="8">
        <v>0</v>
      </c>
      <c r="L6" s="8">
        <v>-1290.72</v>
      </c>
      <c r="M6" s="8">
        <v>0</v>
      </c>
      <c r="N6" s="9">
        <f t="shared" si="2"/>
        <v>-1290.72</v>
      </c>
      <c r="O6" s="10">
        <f t="shared" si="1"/>
        <v>6853.29</v>
      </c>
    </row>
    <row r="7" spans="1:15" ht="18" x14ac:dyDescent="0.4">
      <c r="A7" s="5" t="s">
        <v>21</v>
      </c>
      <c r="B7" s="5" t="s">
        <v>17</v>
      </c>
      <c r="C7" s="6">
        <v>3639.13</v>
      </c>
      <c r="D7" s="6">
        <v>2765.74</v>
      </c>
      <c r="E7" s="6">
        <v>43.44</v>
      </c>
      <c r="F7" s="6">
        <v>2729.35</v>
      </c>
      <c r="G7" s="6">
        <v>487.73</v>
      </c>
      <c r="H7" s="6">
        <v>0</v>
      </c>
      <c r="I7" s="6">
        <v>0</v>
      </c>
      <c r="J7" s="7">
        <f t="shared" si="0"/>
        <v>9665.39</v>
      </c>
      <c r="K7" s="8">
        <v>0</v>
      </c>
      <c r="L7" s="8">
        <v>-1770.47</v>
      </c>
      <c r="M7" s="8">
        <v>0</v>
      </c>
      <c r="N7" s="9">
        <f t="shared" si="2"/>
        <v>-1770.47</v>
      </c>
      <c r="O7" s="10">
        <f t="shared" si="1"/>
        <v>7894.9199999999992</v>
      </c>
    </row>
    <row r="8" spans="1:15" ht="18" x14ac:dyDescent="0.4">
      <c r="A8" s="5" t="s">
        <v>22</v>
      </c>
      <c r="B8" s="5" t="s">
        <v>17</v>
      </c>
      <c r="C8" s="6">
        <v>3639.13</v>
      </c>
      <c r="D8" s="6">
        <v>2474.61</v>
      </c>
      <c r="E8" s="6">
        <v>43.44</v>
      </c>
      <c r="F8" s="6">
        <v>2729.35</v>
      </c>
      <c r="G8" s="6">
        <v>0</v>
      </c>
      <c r="H8" s="6">
        <v>0</v>
      </c>
      <c r="I8" s="6">
        <v>0</v>
      </c>
      <c r="J8" s="7">
        <f t="shared" si="0"/>
        <v>8886.5299999999988</v>
      </c>
      <c r="K8" s="8">
        <v>0</v>
      </c>
      <c r="L8" s="8">
        <v>-1556.28</v>
      </c>
      <c r="M8" s="8">
        <v>-1249.5</v>
      </c>
      <c r="N8" s="9">
        <f t="shared" si="2"/>
        <v>-2805.7799999999997</v>
      </c>
      <c r="O8" s="10">
        <f t="shared" si="1"/>
        <v>6080.7499999999991</v>
      </c>
    </row>
    <row r="9" spans="1:15" ht="18" x14ac:dyDescent="0.4">
      <c r="A9" s="5" t="s">
        <v>23</v>
      </c>
      <c r="B9" s="5" t="s">
        <v>19</v>
      </c>
      <c r="C9" s="6">
        <v>3538.95</v>
      </c>
      <c r="D9" s="6">
        <v>1769.47</v>
      </c>
      <c r="E9" s="6">
        <v>86.88</v>
      </c>
      <c r="F9" s="6">
        <v>1769.47</v>
      </c>
      <c r="G9" s="6">
        <v>0</v>
      </c>
      <c r="H9" s="6">
        <v>0</v>
      </c>
      <c r="I9" s="6">
        <v>0</v>
      </c>
      <c r="J9" s="7">
        <f t="shared" si="0"/>
        <v>7164.77</v>
      </c>
      <c r="K9" s="8">
        <v>0</v>
      </c>
      <c r="L9" s="8">
        <v>-1021.43</v>
      </c>
      <c r="M9" s="8">
        <v>0</v>
      </c>
      <c r="N9" s="9">
        <f t="shared" si="2"/>
        <v>-1021.43</v>
      </c>
      <c r="O9" s="10">
        <f t="shared" si="1"/>
        <v>6143.34</v>
      </c>
    </row>
    <row r="10" spans="1:15" ht="18" x14ac:dyDescent="0.4">
      <c r="A10" s="22" t="s">
        <v>24</v>
      </c>
      <c r="B10" s="22"/>
      <c r="C10" s="11">
        <f t="shared" ref="C10:O10" si="3">SUM(C4:C9)</f>
        <v>21634.420000000002</v>
      </c>
      <c r="D10" s="11">
        <f t="shared" si="3"/>
        <v>13213.029999999999</v>
      </c>
      <c r="E10" s="11">
        <f t="shared" si="3"/>
        <v>434.4</v>
      </c>
      <c r="F10" s="11">
        <f t="shared" si="3"/>
        <v>12636.779999999999</v>
      </c>
      <c r="G10" s="11">
        <f t="shared" si="3"/>
        <v>1950.92</v>
      </c>
      <c r="H10" s="11">
        <f t="shared" si="3"/>
        <v>0</v>
      </c>
      <c r="I10" s="11">
        <f t="shared" si="3"/>
        <v>0</v>
      </c>
      <c r="J10" s="11">
        <f t="shared" si="3"/>
        <v>49869.55</v>
      </c>
      <c r="K10" s="12">
        <f t="shared" si="3"/>
        <v>0</v>
      </c>
      <c r="L10" s="12">
        <f t="shared" si="3"/>
        <v>-8094.14</v>
      </c>
      <c r="M10" s="12">
        <f t="shared" si="3"/>
        <v>-3412.49</v>
      </c>
      <c r="N10" s="13">
        <f t="shared" si="3"/>
        <v>-11506.630000000001</v>
      </c>
      <c r="O10" s="11">
        <f t="shared" si="3"/>
        <v>38362.92</v>
      </c>
    </row>
    <row r="11" spans="1:15" ht="18" x14ac:dyDescent="0.4">
      <c r="N11" s="15"/>
    </row>
    <row r="12" spans="1:15" x14ac:dyDescent="0.4">
      <c r="N12" s="16"/>
      <c r="O12" s="17"/>
    </row>
  </sheetData>
  <mergeCells count="3">
    <mergeCell ref="A1:O1"/>
    <mergeCell ref="A2:O2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05 -2014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cp:lastPrinted>2014-06-11T20:14:15Z</cp:lastPrinted>
  <dcterms:created xsi:type="dcterms:W3CDTF">2014-05-08T16:55:22Z</dcterms:created>
  <dcterms:modified xsi:type="dcterms:W3CDTF">2014-06-11T20:14:35Z</dcterms:modified>
</cp:coreProperties>
</file>